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F:\Pitcher's Thistle REU backup\Pitcher's Thistle REU\Data\Umich submission\"/>
    </mc:Choice>
  </mc:AlternateContent>
  <bookViews>
    <workbookView xWindow="0" yWindow="0" windowWidth="15330" windowHeight="417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1" l="1"/>
  <c r="K26" i="1"/>
  <c r="K2" i="1"/>
  <c r="K3" i="1"/>
  <c r="K27" i="1"/>
  <c r="K24" i="1"/>
  <c r="K28" i="1"/>
  <c r="K4" i="1"/>
  <c r="K25" i="1"/>
  <c r="K21" i="1"/>
  <c r="K5" i="1"/>
  <c r="K22" i="1"/>
  <c r="K6" i="1"/>
  <c r="K7" i="1"/>
  <c r="K8" i="1"/>
  <c r="K9" i="1"/>
  <c r="K10" i="1"/>
  <c r="K11" i="1"/>
  <c r="K18" i="1"/>
  <c r="K19" i="1"/>
  <c r="K12" i="1"/>
  <c r="K13" i="1"/>
  <c r="K20" i="1"/>
  <c r="K23" i="1"/>
  <c r="K30" i="1"/>
  <c r="K31" i="1"/>
  <c r="K14" i="1"/>
  <c r="K15" i="1"/>
  <c r="K16" i="1"/>
  <c r="K17" i="1"/>
</calcChain>
</file>

<file path=xl/sharedStrings.xml><?xml version="1.0" encoding="utf-8"?>
<sst xmlns="http://schemas.openxmlformats.org/spreadsheetml/2006/main" count="98" uniqueCount="48">
  <si>
    <t>Easting</t>
  </si>
  <si>
    <t>Northing</t>
  </si>
  <si>
    <t>Treatment</t>
  </si>
  <si>
    <t>JNI</t>
  </si>
  <si>
    <t>Q4_04</t>
  </si>
  <si>
    <t>Q4_05</t>
  </si>
  <si>
    <t>Q4_09</t>
  </si>
  <si>
    <t>Q4_28</t>
  </si>
  <si>
    <t>Q4_35</t>
  </si>
  <si>
    <t>Q4_38</t>
  </si>
  <si>
    <t>Q4_40</t>
  </si>
  <si>
    <t>Q4_42</t>
  </si>
  <si>
    <t>Q4_48</t>
  </si>
  <si>
    <t>Q4_52</t>
  </si>
  <si>
    <t>Q4_55</t>
  </si>
  <si>
    <t>Q4_56</t>
  </si>
  <si>
    <t>Nothing</t>
  </si>
  <si>
    <t>Tanglefoot</t>
  </si>
  <si>
    <t>Water</t>
  </si>
  <si>
    <t>Surround</t>
  </si>
  <si>
    <t>NA</t>
  </si>
  <si>
    <t>Project_Plant#</t>
  </si>
  <si>
    <t>MCH</t>
  </si>
  <si>
    <t>S_01</t>
  </si>
  <si>
    <t>S_02</t>
  </si>
  <si>
    <t>S_04</t>
  </si>
  <si>
    <t>S_06</t>
  </si>
  <si>
    <t>S_07</t>
  </si>
  <si>
    <t>S_08</t>
  </si>
  <si>
    <t>S_09</t>
  </si>
  <si>
    <t>S_10</t>
  </si>
  <si>
    <t>S_11</t>
  </si>
  <si>
    <t>S_12</t>
  </si>
  <si>
    <t>S_13</t>
  </si>
  <si>
    <t>S_14</t>
  </si>
  <si>
    <t>N_06</t>
  </si>
  <si>
    <t>N_10</t>
  </si>
  <si>
    <t>N_14</t>
  </si>
  <si>
    <t>Lead</t>
  </si>
  <si>
    <t>Seedlings</t>
  </si>
  <si>
    <t>Sub for S_03</t>
  </si>
  <si>
    <t>Sub for S_05</t>
  </si>
  <si>
    <t>Sub for S_15</t>
  </si>
  <si>
    <t>VWC % (N)</t>
  </si>
  <si>
    <t>VWC % (E)</t>
  </si>
  <si>
    <t>VWC % (S)</t>
  </si>
  <si>
    <t>VWC % (W)</t>
  </si>
  <si>
    <t>Avg VWC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</si>
</sst>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1" fontId="0" fillId="0" borderId="0" xfId="0" applyNumberFormat="1" applyAlignment="1">
      <alignment horizontal="center" shrinkToFit="1"/>
    </xf>
    <xf numFmtId="0" fontId="1" fillId="0" borderId="0" xfId="0" applyFont="1" applyAlignment="1"/>
    <xf numFmtId="0" fontId="0" fillId="0" borderId="0" xfId="0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3" fillId="0" borderId="0" xfId="0" applyFont="1" applyFill="1" applyAlignment="1">
      <alignment horizontal="center" shrinkToFi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C1" zoomScaleNormal="100" zoomScalePageLayoutView="153" workbookViewId="0">
      <selection activeCell="O16" sqref="O16"/>
    </sheetView>
  </sheetViews>
  <sheetFormatPr defaultColWidth="8.85546875" defaultRowHeight="15"/>
  <cols>
    <col min="1" max="1" width="9.140625" style="4" bestFit="1" customWidth="1"/>
    <col min="2" max="2" width="7.140625" style="4" customWidth="1"/>
    <col min="3" max="3" width="13.42578125" style="4" customWidth="1"/>
    <col min="4" max="4" width="11.7109375" style="4" customWidth="1"/>
    <col min="5" max="5" width="8.85546875" style="4" bestFit="1" customWidth="1"/>
    <col min="6" max="6" width="8.28515625" style="4" customWidth="1"/>
    <col min="7" max="8" width="8.85546875" style="4" customWidth="1"/>
    <col min="9" max="16384" width="8.85546875" style="4"/>
  </cols>
  <sheetData>
    <row r="1" spans="1:11">
      <c r="A1" s="7" t="s">
        <v>2</v>
      </c>
      <c r="B1" s="3" t="s">
        <v>38</v>
      </c>
      <c r="C1" s="3" t="s">
        <v>21</v>
      </c>
      <c r="D1" s="3" t="s">
        <v>0</v>
      </c>
      <c r="E1" s="3" t="s">
        <v>1</v>
      </c>
      <c r="F1" s="3" t="s">
        <v>39</v>
      </c>
      <c r="G1" s="3" t="s">
        <v>43</v>
      </c>
      <c r="H1" s="3" t="s">
        <v>44</v>
      </c>
      <c r="I1" s="1" t="s">
        <v>45</v>
      </c>
      <c r="J1" s="1" t="s">
        <v>46</v>
      </c>
      <c r="K1" s="1" t="s">
        <v>47</v>
      </c>
    </row>
    <row r="2" spans="1:11">
      <c r="A2" s="8" t="s">
        <v>16</v>
      </c>
      <c r="B2" s="5" t="s">
        <v>3</v>
      </c>
      <c r="C2" s="11" t="s">
        <v>6</v>
      </c>
      <c r="D2" s="6">
        <v>5065904.0406040102</v>
      </c>
      <c r="E2" s="6">
        <v>660158.07691359695</v>
      </c>
      <c r="F2" s="5">
        <v>0</v>
      </c>
      <c r="G2" s="10">
        <v>0</v>
      </c>
      <c r="H2" s="10">
        <v>0</v>
      </c>
      <c r="I2" s="9">
        <v>0</v>
      </c>
      <c r="J2" s="9">
        <v>0.1</v>
      </c>
      <c r="K2" s="9">
        <f t="shared" ref="K2:K31" si="0">AVERAGE(G2:J2)</f>
        <v>2.5000000000000001E-2</v>
      </c>
    </row>
    <row r="3" spans="1:11">
      <c r="A3" s="8" t="s">
        <v>18</v>
      </c>
      <c r="B3" s="5" t="s">
        <v>3</v>
      </c>
      <c r="C3" s="11" t="s">
        <v>7</v>
      </c>
      <c r="D3" s="6">
        <v>5065856.3754073996</v>
      </c>
      <c r="E3" s="6">
        <v>660184.09698720498</v>
      </c>
      <c r="F3" s="5">
        <v>0</v>
      </c>
      <c r="G3" s="10">
        <v>0</v>
      </c>
      <c r="H3" s="10">
        <v>0.9</v>
      </c>
      <c r="I3" s="9">
        <v>0.6</v>
      </c>
      <c r="J3" s="9">
        <v>0</v>
      </c>
      <c r="K3" s="9">
        <f t="shared" si="0"/>
        <v>0.375</v>
      </c>
    </row>
    <row r="4" spans="1:11">
      <c r="A4" s="8" t="s">
        <v>17</v>
      </c>
      <c r="B4" s="5" t="s">
        <v>3</v>
      </c>
      <c r="C4" s="11" t="s">
        <v>11</v>
      </c>
      <c r="D4" s="6">
        <v>5065828.9737469098</v>
      </c>
      <c r="E4" s="6">
        <v>660200.17841924098</v>
      </c>
      <c r="F4" s="5">
        <v>0</v>
      </c>
      <c r="G4" s="10">
        <v>0</v>
      </c>
      <c r="H4" s="10">
        <v>0</v>
      </c>
      <c r="I4" s="9">
        <v>0</v>
      </c>
      <c r="J4" s="9">
        <v>0</v>
      </c>
      <c r="K4" s="9">
        <f t="shared" si="0"/>
        <v>0</v>
      </c>
    </row>
    <row r="5" spans="1:11">
      <c r="A5" s="2" t="s">
        <v>18</v>
      </c>
      <c r="B5" s="5" t="s">
        <v>3</v>
      </c>
      <c r="C5" s="11" t="s">
        <v>14</v>
      </c>
      <c r="D5" s="6">
        <v>5065814.4120501401</v>
      </c>
      <c r="E5" s="6">
        <v>660204.27349316399</v>
      </c>
      <c r="F5" s="5">
        <v>0</v>
      </c>
      <c r="G5" s="10">
        <v>0</v>
      </c>
      <c r="H5" s="10">
        <v>1</v>
      </c>
      <c r="I5" s="9">
        <v>1.4</v>
      </c>
      <c r="J5" s="9">
        <v>0.7</v>
      </c>
      <c r="K5" s="9">
        <f t="shared" si="0"/>
        <v>0.77499999999999991</v>
      </c>
    </row>
    <row r="6" spans="1:11">
      <c r="A6" s="4" t="s">
        <v>20</v>
      </c>
      <c r="B6" s="5" t="s">
        <v>22</v>
      </c>
      <c r="C6" s="11" t="s">
        <v>23</v>
      </c>
      <c r="D6" s="6">
        <v>5064061.9176932201</v>
      </c>
      <c r="E6" s="6">
        <v>660120.73416054598</v>
      </c>
      <c r="F6" s="5">
        <v>0</v>
      </c>
      <c r="G6" s="10">
        <v>0.3</v>
      </c>
      <c r="H6" s="10">
        <v>0.3</v>
      </c>
      <c r="I6" s="9">
        <v>0.1</v>
      </c>
      <c r="J6" s="9">
        <v>0</v>
      </c>
      <c r="K6" s="9">
        <f t="shared" si="0"/>
        <v>0.17499999999999999</v>
      </c>
    </row>
    <row r="7" spans="1:11">
      <c r="A7" s="4" t="s">
        <v>20</v>
      </c>
      <c r="B7" s="5" t="s">
        <v>22</v>
      </c>
      <c r="C7" s="11" t="s">
        <v>25</v>
      </c>
      <c r="D7" s="6">
        <v>5064049.47456396</v>
      </c>
      <c r="E7" s="6">
        <v>660127.15087807295</v>
      </c>
      <c r="F7" s="5">
        <v>0</v>
      </c>
      <c r="G7" s="10">
        <v>0</v>
      </c>
      <c r="H7" s="10">
        <v>0.3</v>
      </c>
      <c r="I7" s="9">
        <v>0.4</v>
      </c>
      <c r="J7" s="9">
        <v>0</v>
      </c>
      <c r="K7" s="9">
        <f t="shared" si="0"/>
        <v>0.17499999999999999</v>
      </c>
    </row>
    <row r="8" spans="1:11">
      <c r="A8" s="4" t="s">
        <v>20</v>
      </c>
      <c r="B8" s="5" t="s">
        <v>22</v>
      </c>
      <c r="C8" s="11" t="s">
        <v>26</v>
      </c>
      <c r="D8" s="6">
        <v>5064048.49807679</v>
      </c>
      <c r="E8" s="6">
        <v>660120.34789188905</v>
      </c>
      <c r="F8" s="5">
        <v>0</v>
      </c>
      <c r="G8" s="10">
        <v>0.8</v>
      </c>
      <c r="H8" s="10">
        <v>0</v>
      </c>
      <c r="I8" s="9">
        <v>1.3</v>
      </c>
      <c r="J8" s="9">
        <v>0.6</v>
      </c>
      <c r="K8" s="9">
        <f t="shared" si="0"/>
        <v>0.67500000000000004</v>
      </c>
    </row>
    <row r="9" spans="1:11">
      <c r="A9" s="4" t="s">
        <v>20</v>
      </c>
      <c r="B9" s="5" t="s">
        <v>22</v>
      </c>
      <c r="C9" s="11" t="s">
        <v>27</v>
      </c>
      <c r="D9" s="6">
        <v>5064028.8393844804</v>
      </c>
      <c r="E9" s="6">
        <v>660119.74352687097</v>
      </c>
      <c r="F9" s="5">
        <v>0</v>
      </c>
      <c r="G9" s="10">
        <v>0.9</v>
      </c>
      <c r="H9" s="10">
        <v>0.7</v>
      </c>
      <c r="I9" s="9">
        <v>0.2</v>
      </c>
      <c r="J9" s="9">
        <v>0.7</v>
      </c>
      <c r="K9" s="9">
        <f t="shared" si="0"/>
        <v>0.625</v>
      </c>
    </row>
    <row r="10" spans="1:11">
      <c r="A10" s="4" t="s">
        <v>20</v>
      </c>
      <c r="B10" s="5" t="s">
        <v>22</v>
      </c>
      <c r="C10" s="11" t="s">
        <v>28</v>
      </c>
      <c r="D10" s="6">
        <v>5064027.6784565104</v>
      </c>
      <c r="E10" s="6">
        <v>660122.80229892896</v>
      </c>
      <c r="F10" s="5">
        <v>0</v>
      </c>
      <c r="G10" s="10">
        <v>0.1</v>
      </c>
      <c r="H10" s="10">
        <v>0.1</v>
      </c>
      <c r="I10" s="9">
        <v>0.3</v>
      </c>
      <c r="J10" s="9">
        <v>0</v>
      </c>
      <c r="K10" s="9">
        <f t="shared" si="0"/>
        <v>0.125</v>
      </c>
    </row>
    <row r="11" spans="1:11">
      <c r="A11" s="4" t="s">
        <v>20</v>
      </c>
      <c r="B11" s="5" t="s">
        <v>22</v>
      </c>
      <c r="C11" s="11" t="s">
        <v>29</v>
      </c>
      <c r="D11" s="6">
        <v>5064023.0497636497</v>
      </c>
      <c r="E11" s="6">
        <v>660132.33520380105</v>
      </c>
      <c r="F11" s="5">
        <v>0</v>
      </c>
      <c r="G11" s="10">
        <v>0</v>
      </c>
      <c r="H11" s="10">
        <v>0</v>
      </c>
      <c r="I11" s="9">
        <v>0</v>
      </c>
      <c r="J11" s="9">
        <v>0.1</v>
      </c>
      <c r="K11" s="9">
        <f t="shared" si="0"/>
        <v>2.5000000000000001E-2</v>
      </c>
    </row>
    <row r="12" spans="1:11">
      <c r="A12" s="4" t="s">
        <v>20</v>
      </c>
      <c r="B12" s="5" t="s">
        <v>22</v>
      </c>
      <c r="C12" s="11" t="s">
        <v>32</v>
      </c>
      <c r="D12" s="6">
        <v>5064021.4033495896</v>
      </c>
      <c r="E12" s="6">
        <v>660119.02114483202</v>
      </c>
      <c r="F12" s="5">
        <v>0</v>
      </c>
      <c r="G12" s="10">
        <v>0.2</v>
      </c>
      <c r="H12" s="10">
        <v>0</v>
      </c>
      <c r="I12" s="9">
        <v>0</v>
      </c>
      <c r="J12" s="9">
        <v>0</v>
      </c>
      <c r="K12" s="9">
        <f t="shared" si="0"/>
        <v>0.05</v>
      </c>
    </row>
    <row r="13" spans="1:11">
      <c r="A13" s="4" t="s">
        <v>20</v>
      </c>
      <c r="B13" s="5" t="s">
        <v>22</v>
      </c>
      <c r="C13" s="11" t="s">
        <v>33</v>
      </c>
      <c r="D13" s="6">
        <v>5064018.4418889098</v>
      </c>
      <c r="E13" s="6">
        <v>660123.78437741206</v>
      </c>
      <c r="F13" s="5">
        <v>0</v>
      </c>
      <c r="G13" s="10">
        <v>0.4</v>
      </c>
      <c r="H13" s="10">
        <v>0</v>
      </c>
      <c r="I13" s="9">
        <v>0.2</v>
      </c>
      <c r="J13" s="9">
        <v>0.5</v>
      </c>
      <c r="K13" s="9">
        <f t="shared" si="0"/>
        <v>0.27500000000000002</v>
      </c>
    </row>
    <row r="14" spans="1:11">
      <c r="A14" s="5" t="s">
        <v>20</v>
      </c>
      <c r="C14" s="4" t="s">
        <v>40</v>
      </c>
      <c r="D14" s="4">
        <v>5064029</v>
      </c>
      <c r="E14" s="4">
        <v>660129</v>
      </c>
      <c r="F14" s="4">
        <v>0</v>
      </c>
      <c r="G14" s="4">
        <v>0</v>
      </c>
      <c r="H14" s="4">
        <v>0.7</v>
      </c>
      <c r="I14" s="4">
        <v>0.2</v>
      </c>
      <c r="J14" s="4">
        <v>0.7</v>
      </c>
      <c r="K14" s="9">
        <f t="shared" si="0"/>
        <v>0.39999999999999997</v>
      </c>
    </row>
    <row r="15" spans="1:11">
      <c r="A15" s="5" t="s">
        <v>20</v>
      </c>
      <c r="C15" s="4" t="s">
        <v>41</v>
      </c>
      <c r="D15" s="4">
        <v>5064059</v>
      </c>
      <c r="E15" s="4">
        <v>660135</v>
      </c>
      <c r="F15" s="4">
        <v>0</v>
      </c>
      <c r="G15" s="4">
        <v>0.2</v>
      </c>
      <c r="H15" s="9">
        <v>0</v>
      </c>
      <c r="I15" s="9">
        <v>0</v>
      </c>
      <c r="J15" s="4">
        <v>0.7</v>
      </c>
      <c r="K15" s="9">
        <f t="shared" si="0"/>
        <v>0.22499999999999998</v>
      </c>
    </row>
    <row r="16" spans="1:11">
      <c r="A16" s="4" t="s">
        <v>20</v>
      </c>
      <c r="C16" s="4" t="s">
        <v>42</v>
      </c>
      <c r="D16" s="4">
        <v>5064042</v>
      </c>
      <c r="E16" s="4">
        <v>660126</v>
      </c>
      <c r="F16" s="4">
        <v>0</v>
      </c>
      <c r="G16" s="4">
        <v>0.3</v>
      </c>
      <c r="H16" s="9">
        <v>0</v>
      </c>
      <c r="I16" s="9">
        <v>0.3</v>
      </c>
      <c r="J16" s="4">
        <v>0.3</v>
      </c>
      <c r="K16" s="9">
        <f t="shared" si="0"/>
        <v>0.22499999999999998</v>
      </c>
    </row>
    <row r="17" spans="1:12">
      <c r="A17" s="8" t="s">
        <v>19</v>
      </c>
      <c r="B17" s="5" t="s">
        <v>3</v>
      </c>
      <c r="C17" s="12" t="s">
        <v>4</v>
      </c>
      <c r="D17" s="6">
        <v>5065919.8041736102</v>
      </c>
      <c r="E17" s="6">
        <v>660156.14440119697</v>
      </c>
      <c r="F17" s="5">
        <v>1</v>
      </c>
      <c r="G17" s="10">
        <v>0.6</v>
      </c>
      <c r="H17" s="10">
        <v>0.9</v>
      </c>
      <c r="I17" s="9">
        <v>1</v>
      </c>
      <c r="J17" s="9">
        <v>0.7</v>
      </c>
      <c r="K17" s="9">
        <f t="shared" si="0"/>
        <v>0.8</v>
      </c>
      <c r="L17" s="5"/>
    </row>
    <row r="18" spans="1:12">
      <c r="A18" s="4" t="s">
        <v>20</v>
      </c>
      <c r="B18" s="5" t="s">
        <v>22</v>
      </c>
      <c r="C18" s="11" t="s">
        <v>30</v>
      </c>
      <c r="D18" s="6">
        <v>5064023.7268615495</v>
      </c>
      <c r="E18" s="6">
        <v>660123.86344324599</v>
      </c>
      <c r="F18" s="5">
        <v>1</v>
      </c>
      <c r="G18" s="10">
        <v>0</v>
      </c>
      <c r="H18" s="10">
        <v>0</v>
      </c>
      <c r="I18" s="9">
        <v>0.4</v>
      </c>
      <c r="J18" s="9">
        <v>0.1</v>
      </c>
      <c r="K18" s="9">
        <f t="shared" si="0"/>
        <v>0.125</v>
      </c>
      <c r="L18" s="5"/>
    </row>
    <row r="19" spans="1:12">
      <c r="A19" s="4" t="s">
        <v>20</v>
      </c>
      <c r="B19" s="5" t="s">
        <v>22</v>
      </c>
      <c r="C19" s="11" t="s">
        <v>31</v>
      </c>
      <c r="D19" s="6">
        <v>5064024.2449561404</v>
      </c>
      <c r="E19" s="6">
        <v>660115.73612836294</v>
      </c>
      <c r="F19" s="5">
        <v>1</v>
      </c>
      <c r="G19" s="10">
        <v>0</v>
      </c>
      <c r="H19" s="10">
        <v>0.2</v>
      </c>
      <c r="I19" s="9">
        <v>0</v>
      </c>
      <c r="J19" s="9">
        <v>0</v>
      </c>
      <c r="K19" s="9">
        <f t="shared" si="0"/>
        <v>0.05</v>
      </c>
      <c r="L19" s="5"/>
    </row>
    <row r="20" spans="1:12">
      <c r="A20" s="4" t="s">
        <v>20</v>
      </c>
      <c r="B20" s="5" t="s">
        <v>22</v>
      </c>
      <c r="C20" s="11" t="s">
        <v>34</v>
      </c>
      <c r="D20" s="6">
        <v>5064019.1302470202</v>
      </c>
      <c r="E20" s="6">
        <v>660120.11701304198</v>
      </c>
      <c r="F20" s="5">
        <v>1</v>
      </c>
      <c r="G20" s="10">
        <v>0.3</v>
      </c>
      <c r="H20" s="10">
        <v>0</v>
      </c>
      <c r="I20" s="9">
        <v>0</v>
      </c>
      <c r="J20" s="9">
        <v>0.4</v>
      </c>
      <c r="K20" s="9">
        <f t="shared" si="0"/>
        <v>0.17499999999999999</v>
      </c>
      <c r="L20" s="5"/>
    </row>
    <row r="21" spans="1:12">
      <c r="A21" s="2" t="s">
        <v>18</v>
      </c>
      <c r="B21" s="5" t="s">
        <v>3</v>
      </c>
      <c r="C21" s="11" t="s">
        <v>13</v>
      </c>
      <c r="D21" s="6">
        <v>5065811.8380761296</v>
      </c>
      <c r="E21" s="6">
        <v>660203.48404467595</v>
      </c>
      <c r="F21" s="5">
        <v>2</v>
      </c>
      <c r="G21" s="10">
        <v>1.3</v>
      </c>
      <c r="H21" s="10">
        <v>0.6</v>
      </c>
      <c r="I21" s="9">
        <v>0.7</v>
      </c>
      <c r="J21" s="9">
        <v>0.8</v>
      </c>
      <c r="K21" s="9">
        <f t="shared" si="0"/>
        <v>0.84999999999999987</v>
      </c>
      <c r="L21" s="5"/>
    </row>
    <row r="22" spans="1:12">
      <c r="A22" s="2" t="s">
        <v>19</v>
      </c>
      <c r="B22" s="5" t="s">
        <v>3</v>
      </c>
      <c r="C22" s="11" t="s">
        <v>15</v>
      </c>
      <c r="D22" s="6">
        <v>5065811.8216270804</v>
      </c>
      <c r="E22" s="6">
        <v>660201.03103227902</v>
      </c>
      <c r="F22" s="5">
        <v>2</v>
      </c>
      <c r="G22" s="10">
        <v>0</v>
      </c>
      <c r="H22" s="10">
        <v>0</v>
      </c>
      <c r="I22" s="9">
        <v>0</v>
      </c>
      <c r="J22" s="9">
        <v>0</v>
      </c>
      <c r="K22" s="9">
        <f t="shared" si="0"/>
        <v>0</v>
      </c>
      <c r="L22" s="5"/>
    </row>
    <row r="23" spans="1:12">
      <c r="A23" s="4" t="s">
        <v>20</v>
      </c>
      <c r="B23" s="5" t="s">
        <v>22</v>
      </c>
      <c r="C23" s="11" t="s">
        <v>35</v>
      </c>
      <c r="D23" s="6">
        <v>5065837.53563389</v>
      </c>
      <c r="E23" s="6">
        <v>660200.45401286206</v>
      </c>
      <c r="F23" s="5">
        <v>3</v>
      </c>
      <c r="G23" s="10">
        <v>1.2</v>
      </c>
      <c r="H23" s="10">
        <v>0.9</v>
      </c>
      <c r="I23" s="9">
        <v>0.9</v>
      </c>
      <c r="J23" s="9">
        <v>0.4</v>
      </c>
      <c r="K23" s="9">
        <f t="shared" si="0"/>
        <v>0.85</v>
      </c>
      <c r="L23" s="5"/>
    </row>
    <row r="24" spans="1:12">
      <c r="A24" s="8" t="s">
        <v>17</v>
      </c>
      <c r="B24" s="5" t="s">
        <v>3</v>
      </c>
      <c r="C24" s="11" t="s">
        <v>9</v>
      </c>
      <c r="D24" s="6">
        <v>5065836.2178831799</v>
      </c>
      <c r="E24" s="6">
        <v>660198.49700548698</v>
      </c>
      <c r="F24" s="5">
        <v>4</v>
      </c>
      <c r="G24" s="10">
        <v>0.3</v>
      </c>
      <c r="H24" s="10">
        <v>0.3</v>
      </c>
      <c r="I24" s="9">
        <v>0</v>
      </c>
      <c r="J24" s="9">
        <v>0</v>
      </c>
      <c r="K24" s="9">
        <f t="shared" si="0"/>
        <v>0.15</v>
      </c>
      <c r="L24" s="5"/>
    </row>
    <row r="25" spans="1:12">
      <c r="A25" s="2" t="s">
        <v>18</v>
      </c>
      <c r="B25" s="5" t="s">
        <v>3</v>
      </c>
      <c r="C25" s="11" t="s">
        <v>12</v>
      </c>
      <c r="D25" s="6">
        <v>5065825.5111444499</v>
      </c>
      <c r="E25" s="6">
        <v>660196.35186993203</v>
      </c>
      <c r="F25" s="5">
        <v>4</v>
      </c>
      <c r="G25" s="10">
        <v>0.6</v>
      </c>
      <c r="H25" s="10">
        <v>0</v>
      </c>
      <c r="I25" s="9">
        <v>0.4</v>
      </c>
      <c r="J25" s="9">
        <v>0</v>
      </c>
      <c r="K25" s="9">
        <f t="shared" si="0"/>
        <v>0.25</v>
      </c>
      <c r="L25" s="5"/>
    </row>
    <row r="26" spans="1:12">
      <c r="A26" s="8" t="s">
        <v>16</v>
      </c>
      <c r="B26" s="5" t="s">
        <v>3</v>
      </c>
      <c r="C26" s="11" t="s">
        <v>5</v>
      </c>
      <c r="D26" s="6">
        <v>5065922.2306775302</v>
      </c>
      <c r="E26" s="6">
        <v>660153.75236506702</v>
      </c>
      <c r="F26" s="5">
        <v>5</v>
      </c>
      <c r="G26" s="10">
        <v>1</v>
      </c>
      <c r="H26" s="10">
        <v>0.3</v>
      </c>
      <c r="I26" s="9">
        <v>0.7</v>
      </c>
      <c r="J26" s="9">
        <v>1.1000000000000001</v>
      </c>
      <c r="K26" s="9">
        <f t="shared" si="0"/>
        <v>0.77500000000000002</v>
      </c>
      <c r="L26" s="5"/>
    </row>
    <row r="27" spans="1:12">
      <c r="A27" s="8" t="s">
        <v>18</v>
      </c>
      <c r="B27" s="5" t="s">
        <v>3</v>
      </c>
      <c r="C27" s="11" t="s">
        <v>8</v>
      </c>
      <c r="D27" s="6">
        <v>5065835.2784674196</v>
      </c>
      <c r="E27" s="6">
        <v>660194.56658358895</v>
      </c>
      <c r="F27" s="5">
        <v>5</v>
      </c>
      <c r="G27" s="10">
        <v>0.7</v>
      </c>
      <c r="H27" s="10">
        <v>0.2</v>
      </c>
      <c r="I27" s="9">
        <v>0.9</v>
      </c>
      <c r="J27" s="9">
        <v>0.8</v>
      </c>
      <c r="K27" s="9">
        <f t="shared" si="0"/>
        <v>0.64999999999999991</v>
      </c>
      <c r="L27" s="5"/>
    </row>
    <row r="28" spans="1:12">
      <c r="A28" s="8" t="s">
        <v>18</v>
      </c>
      <c r="B28" s="5" t="s">
        <v>3</v>
      </c>
      <c r="C28" s="11" t="s">
        <v>10</v>
      </c>
      <c r="D28" s="6">
        <v>5065834.0545690199</v>
      </c>
      <c r="E28" s="6">
        <v>660197.72423938196</v>
      </c>
      <c r="F28" s="5">
        <v>6</v>
      </c>
      <c r="G28" s="10">
        <v>0</v>
      </c>
      <c r="H28" s="10">
        <v>0.2</v>
      </c>
      <c r="I28" s="9">
        <v>0.4</v>
      </c>
      <c r="J28" s="9">
        <v>0.9</v>
      </c>
      <c r="K28" s="9">
        <f t="shared" si="0"/>
        <v>0.375</v>
      </c>
      <c r="L28" s="5"/>
    </row>
    <row r="29" spans="1:12">
      <c r="A29" s="4" t="s">
        <v>20</v>
      </c>
      <c r="B29" s="5" t="s">
        <v>22</v>
      </c>
      <c r="C29" s="11" t="s">
        <v>24</v>
      </c>
      <c r="D29" s="6">
        <v>5064056.8375832103</v>
      </c>
      <c r="E29" s="6">
        <v>660124.29869075306</v>
      </c>
      <c r="F29" s="5">
        <v>6</v>
      </c>
      <c r="G29" s="10">
        <v>4.9000000000000004</v>
      </c>
      <c r="H29" s="10">
        <v>1.8</v>
      </c>
      <c r="I29" s="9">
        <v>2.8</v>
      </c>
      <c r="J29" s="9">
        <v>4.7</v>
      </c>
      <c r="K29" s="9">
        <f t="shared" si="0"/>
        <v>3.55</v>
      </c>
      <c r="L29" s="5"/>
    </row>
    <row r="30" spans="1:12">
      <c r="A30" s="4" t="s">
        <v>20</v>
      </c>
      <c r="B30" s="5" t="s">
        <v>22</v>
      </c>
      <c r="C30" s="11" t="s">
        <v>36</v>
      </c>
      <c r="D30" s="6">
        <v>5065825.7906991597</v>
      </c>
      <c r="E30" s="6">
        <v>660198.876745024</v>
      </c>
      <c r="F30" s="5">
        <v>6</v>
      </c>
      <c r="G30" s="10">
        <v>1.1000000000000001</v>
      </c>
      <c r="H30" s="10">
        <v>0.8</v>
      </c>
      <c r="I30" s="9">
        <v>0.8</v>
      </c>
      <c r="J30" s="9">
        <v>0.9</v>
      </c>
      <c r="K30" s="9">
        <f t="shared" si="0"/>
        <v>0.9</v>
      </c>
      <c r="L30" s="5"/>
    </row>
    <row r="31" spans="1:12">
      <c r="A31" s="4" t="s">
        <v>20</v>
      </c>
      <c r="B31" s="5" t="s">
        <v>22</v>
      </c>
      <c r="C31" s="11" t="s">
        <v>37</v>
      </c>
      <c r="D31" s="6">
        <v>5065787.1122907102</v>
      </c>
      <c r="E31" s="6">
        <v>660208.37568616495</v>
      </c>
      <c r="F31" s="5">
        <v>8</v>
      </c>
      <c r="G31" s="10">
        <v>0</v>
      </c>
      <c r="H31" s="10">
        <v>0.5</v>
      </c>
      <c r="I31" s="9">
        <v>0.7</v>
      </c>
      <c r="J31" s="9">
        <v>0.6</v>
      </c>
      <c r="K31" s="9">
        <f t="shared" si="0"/>
        <v>0.44999999999999996</v>
      </c>
      <c r="L31" s="5"/>
    </row>
  </sheetData>
  <sortState ref="A2:K31">
    <sortCondition ref="F2:F31"/>
  </sortState>
  <phoneticPr fontId="2" type="noConversion"/>
  <printOptions gridLines="1"/>
  <pageMargins left="0.25" right="0.25" top="0.75" bottom="0.75" header="0.3" footer="0.3"/>
  <pageSetup orientation="portrait" verticalDpi="300" r:id="rId1"/>
  <headerFooter>
    <oddHeader>&amp;LEllie Masters &amp;C&amp;"-,Italic"Cirsium Pitcheri &amp;"-,Regular"Soil Moisture Field Work_x000D_Sturgeon Bay, Emmet County, Michigan&amp;R08/02/16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Fegley</dc:creator>
  <cp:lastModifiedBy>umbs</cp:lastModifiedBy>
  <cp:lastPrinted>2016-08-01T20:01:55Z</cp:lastPrinted>
  <dcterms:created xsi:type="dcterms:W3CDTF">2016-05-18T12:55:03Z</dcterms:created>
  <dcterms:modified xsi:type="dcterms:W3CDTF">2016-08-12T17:47:38Z</dcterms:modified>
</cp:coreProperties>
</file>